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gela~1.gov\appdata\local\temp\tm_temp\TM_8\"/>
    </mc:Choice>
  </mc:AlternateContent>
  <bookViews>
    <workbookView xWindow="0" yWindow="0" windowWidth="18870" windowHeight="7815"/>
  </bookViews>
  <sheets>
    <sheet name="Credit Card Testing" sheetId="1" r:id="rId1"/>
  </sheets>
  <definedNames>
    <definedName name="TMB1429723708">'Credit Card Testing'!$L$15</definedName>
    <definedName name="TMB992389869">'Credit Card Testing'!$B$2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H24" i="1" l="1"/>
  <c r="I24" i="1"/>
  <c r="G24" i="1" l="1"/>
  <c r="F24" i="1"/>
  <c r="E24" i="1"/>
  <c r="C24" i="1"/>
</calcChain>
</file>

<file path=xl/comments1.xml><?xml version="1.0" encoding="utf-8"?>
<comments xmlns="http://schemas.openxmlformats.org/spreadsheetml/2006/main">
  <authors>
    <author>Fenton, Crystal (SAO)</author>
  </authors>
  <commentList>
    <comment ref="J12" authorId="0" shapeId="0">
      <text>
        <r>
          <rPr>
            <sz val="9"/>
            <color indexed="81"/>
            <rFont val="Tahoma"/>
            <family val="2"/>
          </rPr>
          <t>Questioned Costs are those costs for which the auditor has obtained sufficient evidence that the expenditure is either (1) invalid, (2) fraudulent, or (3) unallowable under applicable laws</t>
        </r>
      </text>
    </comment>
  </commentList>
</comments>
</file>

<file path=xl/sharedStrings.xml><?xml version="1.0" encoding="utf-8"?>
<sst xmlns="http://schemas.openxmlformats.org/spreadsheetml/2006/main" count="82" uniqueCount="43">
  <si>
    <t>A</t>
  </si>
  <si>
    <t>B</t>
  </si>
  <si>
    <t>C</t>
  </si>
  <si>
    <t>Amount</t>
  </si>
  <si>
    <t>Vendor</t>
  </si>
  <si>
    <t>Description</t>
  </si>
  <si>
    <t>Auditor's Notes</t>
  </si>
  <si>
    <t>Testing Attributes</t>
  </si>
  <si>
    <t>Total exceptions</t>
  </si>
  <si>
    <t xml:space="preserve">Purpose: </t>
  </si>
  <si>
    <t>Source:</t>
  </si>
  <si>
    <t xml:space="preserve">Conclusion: </t>
  </si>
  <si>
    <t>To determine if credit card transactions are allowable, supported, and approved in accordance with Entity policy.</t>
  </si>
  <si>
    <t>D</t>
  </si>
  <si>
    <t>E</t>
  </si>
  <si>
    <r>
      <rPr>
        <b/>
        <sz val="11"/>
        <rFont val="Calibri Light"/>
        <family val="2"/>
        <scheme val="major"/>
      </rPr>
      <t xml:space="preserve">A: </t>
    </r>
    <r>
      <rPr>
        <sz val="11"/>
        <rFont val="Calibri Light"/>
        <family val="2"/>
        <scheme val="major"/>
      </rPr>
      <t>Charge is supported by adequate documentation to evidence the validity of the transaction</t>
    </r>
  </si>
  <si>
    <r>
      <rPr>
        <b/>
        <sz val="11"/>
        <rFont val="Calibri Light"/>
        <family val="2"/>
        <scheme val="major"/>
      </rPr>
      <t xml:space="preserve">B: </t>
    </r>
    <r>
      <rPr>
        <sz val="11"/>
        <rFont val="Calibri Light"/>
        <family val="2"/>
        <scheme val="major"/>
      </rPr>
      <t>Charge is approved and allowable in accordance with entity policy and state law</t>
    </r>
  </si>
  <si>
    <r>
      <rPr>
        <b/>
        <sz val="11"/>
        <rFont val="Calibri Light"/>
        <family val="2"/>
        <scheme val="major"/>
      </rPr>
      <t xml:space="preserve">C: </t>
    </r>
    <r>
      <rPr>
        <sz val="11"/>
        <rFont val="Calibri Light"/>
        <family val="2"/>
        <scheme val="major"/>
      </rPr>
      <t>If charge is travel related, ensure charge was not also reimbursed directly to the employee</t>
    </r>
  </si>
  <si>
    <r>
      <rPr>
        <b/>
        <sz val="11"/>
        <rFont val="Calibri Light"/>
        <family val="2"/>
        <scheme val="major"/>
      </rPr>
      <t xml:space="preserve">D: </t>
    </r>
    <r>
      <rPr>
        <sz val="11"/>
        <rFont val="Calibri Light"/>
        <family val="2"/>
        <scheme val="major"/>
      </rPr>
      <t>If charge is over bid thresholds, was the purchase appropriately bid</t>
    </r>
  </si>
  <si>
    <t>Charge Date</t>
  </si>
  <si>
    <t>Questioned Costs</t>
  </si>
  <si>
    <r>
      <rPr>
        <b/>
        <i/>
        <sz val="10"/>
        <rFont val="Calibri"/>
        <family val="2"/>
        <scheme val="minor"/>
      </rPr>
      <t>N/A</t>
    </r>
    <r>
      <rPr>
        <i/>
        <sz val="10"/>
        <rFont val="Calibri"/>
        <family val="2"/>
        <scheme val="minor"/>
      </rPr>
      <t xml:space="preserve"> = Not applicable</t>
    </r>
  </si>
  <si>
    <r>
      <rPr>
        <b/>
        <i/>
        <sz val="10"/>
        <rFont val="Calibri"/>
        <family val="2"/>
        <scheme val="minor"/>
      </rPr>
      <t>Yes</t>
    </r>
    <r>
      <rPr>
        <i/>
        <sz val="10"/>
        <rFont val="Calibri"/>
        <family val="2"/>
        <scheme val="minor"/>
      </rPr>
      <t xml:space="preserve"> = Attribute satisfied</t>
    </r>
  </si>
  <si>
    <r>
      <rPr>
        <b/>
        <i/>
        <sz val="10"/>
        <rFont val="Calibri"/>
        <family val="2"/>
        <scheme val="minor"/>
      </rPr>
      <t>No</t>
    </r>
    <r>
      <rPr>
        <i/>
        <sz val="10"/>
        <rFont val="Calibri"/>
        <family val="2"/>
        <scheme val="minor"/>
      </rPr>
      <t xml:space="preserve"> = Attribute not satisfied</t>
    </r>
  </si>
  <si>
    <t>CONOCO - Arden One Stop</t>
  </si>
  <si>
    <t>Int*IN *GELTECH SOLUTIONS</t>
  </si>
  <si>
    <t>Amazon</t>
  </si>
  <si>
    <t>Wal-Mart</t>
  </si>
  <si>
    <t>Duluth Trading Spoval Spokane Valley WA</t>
  </si>
  <si>
    <t>Accurate Striping</t>
  </si>
  <si>
    <t>Active911,Inc. Audit (No issues with the fire audit)</t>
  </si>
  <si>
    <t>Yes</t>
  </si>
  <si>
    <t>N/A</t>
  </si>
  <si>
    <t>No issues</t>
  </si>
  <si>
    <t>Fuel - Transaction #9042885</t>
  </si>
  <si>
    <t>Invoice #3597 --- FireIce Foam</t>
  </si>
  <si>
    <t>Order #113-0038510-9961822 --- Cell phone signal boosters and connectors</t>
  </si>
  <si>
    <t>Fire hoses and firemen shirts</t>
  </si>
  <si>
    <t>Invoice #2018-1406 --- Removal and repair of sinkhole</t>
  </si>
  <si>
    <t xml:space="preserve">No issues identified. </t>
  </si>
  <si>
    <t>Active 911 Inc.</t>
  </si>
  <si>
    <t>Safe, printer, toner, cleaning supplies, and snacks and beverages (which is an approved purchase for fire District's as a replenishment for the firemen for fighting fires)</t>
  </si>
  <si>
    <r>
      <rPr>
        <b/>
        <sz val="11"/>
        <rFont val="Calibri Light"/>
        <family val="2"/>
        <scheme val="major"/>
      </rPr>
      <t xml:space="preserve">E: </t>
    </r>
    <r>
      <rPr>
        <sz val="11"/>
        <rFont val="Calibri Light"/>
        <family val="2"/>
        <scheme val="major"/>
      </rPr>
      <t>If the purchase is for an asset, was it properly added to the entity's tracking records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</si>
</sst>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i/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right" vertical="center" textRotation="90" wrapText="1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1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3" fontId="4" fillId="0" borderId="0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8" fillId="4" borderId="5" xfId="3" applyFont="1" applyFill="1" applyBorder="1" applyAlignment="1">
      <alignment horizontal="center" vertical="top"/>
    </xf>
    <xf numFmtId="49" fontId="8" fillId="4" borderId="5" xfId="3" applyNumberFormat="1" applyFont="1" applyFill="1" applyBorder="1" applyAlignment="1">
      <alignment horizontal="center" vertical="top"/>
    </xf>
    <xf numFmtId="14" fontId="3" fillId="5" borderId="5" xfId="0" applyNumberFormat="1" applyFont="1" applyFill="1" applyBorder="1" applyAlignment="1">
      <alignment horizontal="right" vertical="center"/>
    </xf>
    <xf numFmtId="0" fontId="3" fillId="5" borderId="5" xfId="0" applyFont="1" applyFill="1" applyBorder="1" applyAlignment="1">
      <alignment vertical="center"/>
    </xf>
    <xf numFmtId="43" fontId="3" fillId="5" borderId="5" xfId="1" applyFont="1" applyFill="1" applyBorder="1" applyAlignment="1">
      <alignment horizontal="right" vertical="center"/>
    </xf>
    <xf numFmtId="0" fontId="3" fillId="5" borderId="5" xfId="0" applyFont="1" applyFill="1" applyBorder="1" applyAlignment="1">
      <alignment horizontal="center"/>
    </xf>
    <xf numFmtId="0" fontId="3" fillId="5" borderId="5" xfId="0" applyFont="1" applyFill="1" applyBorder="1"/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43" fontId="3" fillId="5" borderId="5" xfId="1" applyFont="1" applyFill="1" applyBorder="1" applyAlignment="1">
      <alignment vertical="center"/>
    </xf>
    <xf numFmtId="44" fontId="4" fillId="0" borderId="0" xfId="2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49" fontId="9" fillId="0" borderId="0" xfId="3" applyNumberFormat="1" applyFont="1" applyFill="1" applyBorder="1" applyAlignment="1">
      <alignment vertical="top"/>
    </xf>
    <xf numFmtId="49" fontId="9" fillId="0" borderId="1" xfId="3" applyNumberFormat="1" applyFont="1" applyFill="1" applyBorder="1" applyAlignment="1">
      <alignment vertical="top"/>
    </xf>
    <xf numFmtId="49" fontId="9" fillId="0" borderId="2" xfId="3" applyNumberFormat="1" applyFont="1" applyFill="1" applyBorder="1" applyAlignment="1">
      <alignment vertical="top"/>
    </xf>
    <xf numFmtId="49" fontId="10" fillId="0" borderId="4" xfId="3" applyNumberFormat="1" applyFont="1" applyFill="1" applyBorder="1" applyAlignment="1">
      <alignment vertical="top"/>
    </xf>
    <xf numFmtId="49" fontId="11" fillId="0" borderId="3" xfId="3" applyNumberFormat="1" applyFont="1" applyFill="1" applyBorder="1" applyAlignment="1">
      <alignment vertical="top"/>
    </xf>
    <xf numFmtId="0" fontId="3" fillId="0" borderId="3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13" fillId="5" borderId="5" xfId="0" applyFont="1" applyFill="1" applyBorder="1"/>
    <xf numFmtId="0" fontId="3" fillId="5" borderId="5" xfId="0" applyFont="1" applyFill="1" applyBorder="1" applyAlignment="1">
      <alignment vertical="center" wrapText="1"/>
    </xf>
  </cellXfs>
  <cellStyles count="4">
    <cellStyle name="Comma" xfId="1" builtinId="3"/>
    <cellStyle name="Currency" xfId="2" builtinId="4"/>
    <cellStyle name="Normal" xfId="0" builtinId="0"/>
    <cellStyle name="Normal_Sheet1" xfId="3"/>
  </cellStyles>
  <dxfs count="1">
    <dxf>
      <font>
        <color rgb="FFFF0000"/>
      </font>
    </dxf>
  </dxfs>
  <tableStyles count="0" defaultTableStyle="TableStyleMedium2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tmlink://98C84B15F81E4E12BFEC4CC028F3A122/B8E39D22C64F43ACA0C896247E2DC8F9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1914792</xdr:colOff>
      <xdr:row>1</xdr:row>
      <xdr:rowOff>181000</xdr:rowOff>
    </xdr:to>
    <xdr:pic>
      <xdr:nvPicPr>
        <xdr:cNvPr id="2" name="Picture 1" descr="CC Reciepts 2018-2019|pdf|98C84B15F81E4E12BFEC4CC028F3A122|5|1">
          <a:hlinkClick xmlns:r="http://schemas.openxmlformats.org/officeDocument/2006/relationships" r:id="rId1" tooltip="CC Reciepts 2018-2019"/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190500"/>
          <a:ext cx="1914792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4"/>
  <sheetViews>
    <sheetView tabSelected="1" workbookViewId="0">
      <selection activeCell="J6" sqref="J6:K6"/>
    </sheetView>
  </sheetViews>
  <sheetFormatPr defaultRowHeight="15" x14ac:dyDescent="0.25"/>
  <cols>
    <col min="1" max="1" width="13.5703125" style="2" bestFit="1" customWidth="1"/>
    <col min="2" max="2" width="36.7109375" style="2" customWidth="1"/>
    <col min="3" max="3" width="15.140625" style="2" bestFit="1" customWidth="1"/>
    <col min="4" max="4" width="52.140625" style="2" customWidth="1"/>
    <col min="5" max="9" width="5.7109375" style="2" customWidth="1"/>
    <col min="10" max="10" width="18.42578125" style="2" customWidth="1"/>
    <col min="11" max="11" width="73.42578125" style="2" customWidth="1"/>
    <col min="12" max="16384" width="9.140625" style="2"/>
  </cols>
  <sheetData>
    <row r="1" spans="1:22" x14ac:dyDescent="0.25">
      <c r="A1" s="12" t="s">
        <v>9</v>
      </c>
      <c r="B1" s="36" t="s">
        <v>12</v>
      </c>
      <c r="C1" s="36"/>
      <c r="D1" s="36"/>
      <c r="E1" s="1"/>
      <c r="F1" s="1"/>
      <c r="G1" s="1"/>
      <c r="H1" s="1"/>
      <c r="I1" s="1"/>
      <c r="J1" s="38" t="s">
        <v>7</v>
      </c>
      <c r="K1" s="39"/>
      <c r="L1" s="1"/>
      <c r="O1" s="1"/>
      <c r="Q1" s="3"/>
      <c r="T1" s="1"/>
      <c r="U1" s="1"/>
      <c r="V1" s="1"/>
    </row>
    <row r="2" spans="1:22" x14ac:dyDescent="0.25">
      <c r="A2" s="24" t="s">
        <v>10</v>
      </c>
      <c r="B2" s="37"/>
      <c r="C2" s="37"/>
      <c r="D2" s="37"/>
      <c r="E2" s="1"/>
      <c r="F2" s="1"/>
      <c r="G2" s="1"/>
      <c r="H2" s="1"/>
      <c r="I2" s="1"/>
      <c r="J2" s="32" t="s">
        <v>15</v>
      </c>
      <c r="K2" s="33"/>
      <c r="L2" s="1"/>
      <c r="O2" s="1"/>
      <c r="Q2" s="3"/>
      <c r="T2" s="1"/>
      <c r="U2" s="1"/>
      <c r="V2" s="1"/>
    </row>
    <row r="3" spans="1:22" x14ac:dyDescent="0.25">
      <c r="A3" s="12" t="s">
        <v>11</v>
      </c>
      <c r="B3" s="37" t="s">
        <v>39</v>
      </c>
      <c r="C3" s="37"/>
      <c r="D3" s="37"/>
      <c r="E3" s="1"/>
      <c r="F3" s="1"/>
      <c r="G3" s="1"/>
      <c r="H3" s="1"/>
      <c r="I3" s="1"/>
      <c r="J3" s="34" t="s">
        <v>16</v>
      </c>
      <c r="K3" s="35"/>
      <c r="L3" s="1"/>
      <c r="O3" s="1"/>
      <c r="Q3" s="3"/>
      <c r="T3" s="1"/>
      <c r="U3" s="1"/>
      <c r="V3" s="1"/>
    </row>
    <row r="4" spans="1:22" x14ac:dyDescent="0.25">
      <c r="A4" s="12"/>
      <c r="B4" s="12"/>
      <c r="C4" s="12"/>
      <c r="D4" s="12"/>
      <c r="E4" s="1"/>
      <c r="F4" s="1"/>
      <c r="G4" s="1"/>
      <c r="H4" s="1"/>
      <c r="I4" s="1"/>
      <c r="J4" s="32" t="s">
        <v>17</v>
      </c>
      <c r="K4" s="33"/>
      <c r="L4" s="1"/>
      <c r="O4" s="1"/>
      <c r="Q4" s="3"/>
      <c r="T4" s="1"/>
      <c r="U4" s="1"/>
      <c r="V4" s="1"/>
    </row>
    <row r="5" spans="1:22" x14ac:dyDescent="0.25">
      <c r="A5" s="12"/>
      <c r="B5" s="12"/>
      <c r="C5" s="12"/>
      <c r="D5" s="12"/>
      <c r="E5" s="1"/>
      <c r="F5" s="1"/>
      <c r="G5" s="1"/>
      <c r="H5" s="1"/>
      <c r="I5" s="1"/>
      <c r="J5" s="34" t="s">
        <v>18</v>
      </c>
      <c r="K5" s="35"/>
      <c r="L5" s="1"/>
      <c r="O5" s="1"/>
      <c r="Q5" s="3"/>
      <c r="T5" s="1"/>
      <c r="U5" s="1"/>
      <c r="V5" s="1"/>
    </row>
    <row r="6" spans="1:22" x14ac:dyDescent="0.25">
      <c r="A6" s="12"/>
      <c r="B6" s="12"/>
      <c r="C6" s="12"/>
      <c r="D6" s="12"/>
      <c r="E6" s="1"/>
      <c r="F6" s="1"/>
      <c r="G6" s="1"/>
      <c r="H6" s="1"/>
      <c r="I6" s="1"/>
      <c r="J6" s="34" t="s">
        <v>42</v>
      </c>
      <c r="K6" s="35"/>
      <c r="L6" s="1"/>
      <c r="O6" s="1"/>
      <c r="Q6" s="3"/>
      <c r="T6" s="1"/>
      <c r="U6" s="1"/>
      <c r="V6" s="1"/>
    </row>
    <row r="7" spans="1:22" ht="6" customHeight="1" x14ac:dyDescent="0.25">
      <c r="A7" s="12"/>
      <c r="B7" s="12"/>
      <c r="C7" s="12"/>
      <c r="D7" s="12"/>
      <c r="E7" s="1"/>
      <c r="F7" s="1"/>
      <c r="G7" s="1"/>
      <c r="H7" s="1"/>
      <c r="I7" s="1"/>
      <c r="J7" s="25"/>
      <c r="K7" s="26"/>
      <c r="L7" s="1"/>
      <c r="O7" s="1"/>
      <c r="Q7" s="3"/>
      <c r="T7" s="1"/>
      <c r="U7" s="1"/>
      <c r="V7" s="1"/>
    </row>
    <row r="8" spans="1:22" x14ac:dyDescent="0.25">
      <c r="A8" s="12"/>
      <c r="B8" s="12"/>
      <c r="C8" s="12"/>
      <c r="D8" s="12"/>
      <c r="E8" s="1"/>
      <c r="F8" s="1"/>
      <c r="G8" s="1"/>
      <c r="H8" s="1"/>
      <c r="I8" s="1"/>
      <c r="J8" s="31" t="s">
        <v>22</v>
      </c>
      <c r="K8" s="28"/>
      <c r="L8" s="27"/>
      <c r="M8" s="27"/>
      <c r="N8" s="27"/>
      <c r="O8" s="1"/>
      <c r="Q8" s="3"/>
      <c r="T8" s="1"/>
      <c r="U8" s="1"/>
      <c r="V8" s="1"/>
    </row>
    <row r="9" spans="1:22" x14ac:dyDescent="0.25">
      <c r="A9" s="12"/>
      <c r="B9" s="12"/>
      <c r="C9" s="12"/>
      <c r="D9" s="12"/>
      <c r="E9" s="1"/>
      <c r="F9" s="1"/>
      <c r="G9" s="1"/>
      <c r="H9" s="1"/>
      <c r="I9" s="1"/>
      <c r="J9" s="31" t="s">
        <v>23</v>
      </c>
      <c r="K9" s="28"/>
      <c r="L9" s="27"/>
      <c r="M9" s="27"/>
      <c r="N9" s="27"/>
      <c r="O9" s="1"/>
      <c r="Q9" s="3"/>
      <c r="T9" s="1"/>
      <c r="U9" s="1"/>
      <c r="V9" s="1"/>
    </row>
    <row r="10" spans="1:22" ht="15.75" thickBot="1" x14ac:dyDescent="0.3">
      <c r="J10" s="30" t="s">
        <v>21</v>
      </c>
      <c r="K10" s="29"/>
      <c r="L10" s="27"/>
      <c r="M10" s="27"/>
      <c r="N10" s="27"/>
      <c r="Q10" s="3"/>
      <c r="T10" s="1"/>
      <c r="U10" s="1"/>
      <c r="V10" s="1"/>
    </row>
    <row r="11" spans="1:22" x14ac:dyDescent="0.25">
      <c r="A11" s="4"/>
      <c r="B11" s="4"/>
      <c r="C11" s="4"/>
    </row>
    <row r="12" spans="1:22" s="6" customFormat="1" x14ac:dyDescent="0.25">
      <c r="A12" s="20" t="s">
        <v>19</v>
      </c>
      <c r="B12" s="20" t="s">
        <v>4</v>
      </c>
      <c r="C12" s="20" t="s">
        <v>3</v>
      </c>
      <c r="D12" s="20" t="s">
        <v>5</v>
      </c>
      <c r="E12" s="13" t="s">
        <v>0</v>
      </c>
      <c r="F12" s="13" t="s">
        <v>1</v>
      </c>
      <c r="G12" s="13" t="s">
        <v>2</v>
      </c>
      <c r="H12" s="13" t="s">
        <v>13</v>
      </c>
      <c r="I12" s="14" t="s">
        <v>14</v>
      </c>
      <c r="J12" s="20" t="s">
        <v>20</v>
      </c>
      <c r="K12" s="21" t="s">
        <v>6</v>
      </c>
      <c r="O12" s="5"/>
    </row>
    <row r="13" spans="1:22" x14ac:dyDescent="0.25">
      <c r="A13" s="15">
        <v>43180</v>
      </c>
      <c r="B13" s="16" t="s">
        <v>40</v>
      </c>
      <c r="C13" s="17">
        <v>329</v>
      </c>
      <c r="D13" s="16" t="s">
        <v>30</v>
      </c>
      <c r="E13" s="18" t="s">
        <v>31</v>
      </c>
      <c r="F13" s="18" t="s">
        <v>32</v>
      </c>
      <c r="G13" s="18" t="s">
        <v>32</v>
      </c>
      <c r="H13" s="18" t="s">
        <v>32</v>
      </c>
      <c r="I13" s="18" t="s">
        <v>32</v>
      </c>
      <c r="J13" s="22">
        <v>0</v>
      </c>
      <c r="K13" s="40" t="s">
        <v>33</v>
      </c>
    </row>
    <row r="14" spans="1:22" x14ac:dyDescent="0.25">
      <c r="A14" s="15">
        <v>43204</v>
      </c>
      <c r="B14" s="16" t="s">
        <v>24</v>
      </c>
      <c r="C14" s="17">
        <v>95</v>
      </c>
      <c r="D14" s="16" t="s">
        <v>34</v>
      </c>
      <c r="E14" s="18" t="s">
        <v>31</v>
      </c>
      <c r="F14" s="18" t="s">
        <v>32</v>
      </c>
      <c r="G14" s="18" t="s">
        <v>32</v>
      </c>
      <c r="H14" s="18" t="s">
        <v>32</v>
      </c>
      <c r="I14" s="18" t="s">
        <v>32</v>
      </c>
      <c r="J14" s="22">
        <v>0</v>
      </c>
      <c r="K14" s="40" t="s">
        <v>33</v>
      </c>
    </row>
    <row r="15" spans="1:22" x14ac:dyDescent="0.25">
      <c r="A15" s="15">
        <v>43293</v>
      </c>
      <c r="B15" s="16" t="s">
        <v>25</v>
      </c>
      <c r="C15" s="17">
        <v>527.22</v>
      </c>
      <c r="D15" s="16" t="s">
        <v>35</v>
      </c>
      <c r="E15" s="18" t="s">
        <v>31</v>
      </c>
      <c r="F15" s="18" t="s">
        <v>32</v>
      </c>
      <c r="G15" s="18" t="s">
        <v>32</v>
      </c>
      <c r="H15" s="18" t="s">
        <v>32</v>
      </c>
      <c r="I15" s="18" t="s">
        <v>32</v>
      </c>
      <c r="J15" s="22">
        <v>0</v>
      </c>
      <c r="K15" s="40" t="s">
        <v>33</v>
      </c>
    </row>
    <row r="16" spans="1:22" ht="30" x14ac:dyDescent="0.25">
      <c r="A16" s="15">
        <v>43311</v>
      </c>
      <c r="B16" s="16" t="s">
        <v>26</v>
      </c>
      <c r="C16" s="17">
        <v>1084.94</v>
      </c>
      <c r="D16" s="41" t="s">
        <v>36</v>
      </c>
      <c r="E16" s="18" t="s">
        <v>31</v>
      </c>
      <c r="F16" s="18" t="s">
        <v>32</v>
      </c>
      <c r="G16" s="18" t="s">
        <v>32</v>
      </c>
      <c r="H16" s="18" t="s">
        <v>32</v>
      </c>
      <c r="I16" s="18" t="s">
        <v>32</v>
      </c>
      <c r="J16" s="22">
        <v>0</v>
      </c>
      <c r="K16" s="40" t="s">
        <v>33</v>
      </c>
    </row>
    <row r="17" spans="1:11" ht="45" x14ac:dyDescent="0.25">
      <c r="A17" s="15">
        <v>43479</v>
      </c>
      <c r="B17" s="16" t="s">
        <v>27</v>
      </c>
      <c r="C17" s="17">
        <v>613.58000000000004</v>
      </c>
      <c r="D17" s="41" t="s">
        <v>41</v>
      </c>
      <c r="E17" s="18" t="s">
        <v>31</v>
      </c>
      <c r="F17" s="18" t="s">
        <v>32</v>
      </c>
      <c r="G17" s="18" t="s">
        <v>32</v>
      </c>
      <c r="H17" s="18" t="s">
        <v>32</v>
      </c>
      <c r="I17" s="18" t="s">
        <v>32</v>
      </c>
      <c r="J17" s="22">
        <v>0</v>
      </c>
      <c r="K17" s="40" t="s">
        <v>33</v>
      </c>
    </row>
    <row r="18" spans="1:11" x14ac:dyDescent="0.25">
      <c r="A18" s="15">
        <v>43564</v>
      </c>
      <c r="B18" s="16" t="s">
        <v>28</v>
      </c>
      <c r="C18" s="17">
        <v>447.71</v>
      </c>
      <c r="D18" s="16" t="s">
        <v>37</v>
      </c>
      <c r="E18" s="18" t="s">
        <v>31</v>
      </c>
      <c r="F18" s="18" t="s">
        <v>32</v>
      </c>
      <c r="G18" s="18" t="s">
        <v>32</v>
      </c>
      <c r="H18" s="18" t="s">
        <v>32</v>
      </c>
      <c r="I18" s="18" t="s">
        <v>32</v>
      </c>
      <c r="J18" s="22">
        <v>0</v>
      </c>
      <c r="K18" s="40" t="s">
        <v>33</v>
      </c>
    </row>
    <row r="19" spans="1:11" x14ac:dyDescent="0.25">
      <c r="A19" s="15">
        <v>43742</v>
      </c>
      <c r="B19" s="16" t="s">
        <v>29</v>
      </c>
      <c r="C19" s="17">
        <v>7295.28</v>
      </c>
      <c r="D19" s="16" t="s">
        <v>38</v>
      </c>
      <c r="E19" s="18" t="s">
        <v>31</v>
      </c>
      <c r="F19" s="18" t="s">
        <v>32</v>
      </c>
      <c r="G19" s="18" t="s">
        <v>32</v>
      </c>
      <c r="H19" s="18" t="s">
        <v>32</v>
      </c>
      <c r="I19" s="18" t="s">
        <v>32</v>
      </c>
      <c r="J19" s="22">
        <v>0</v>
      </c>
      <c r="K19" s="40" t="s">
        <v>33</v>
      </c>
    </row>
    <row r="20" spans="1:11" x14ac:dyDescent="0.25">
      <c r="A20" s="15"/>
      <c r="B20" s="16"/>
      <c r="C20" s="17"/>
      <c r="D20" s="16"/>
      <c r="E20" s="18"/>
      <c r="F20" s="18"/>
      <c r="G20" s="18"/>
      <c r="H20" s="18"/>
      <c r="I20" s="18"/>
      <c r="J20" s="22"/>
      <c r="K20" s="19"/>
    </row>
    <row r="21" spans="1:11" x14ac:dyDescent="0.25">
      <c r="A21" s="15"/>
      <c r="B21" s="16"/>
      <c r="C21" s="17"/>
      <c r="D21" s="16"/>
      <c r="E21" s="18"/>
      <c r="F21" s="18"/>
      <c r="G21" s="18"/>
      <c r="H21" s="18"/>
      <c r="I21" s="18"/>
      <c r="J21" s="22"/>
      <c r="K21" s="19"/>
    </row>
    <row r="22" spans="1:11" x14ac:dyDescent="0.25">
      <c r="A22" s="15"/>
      <c r="B22" s="16"/>
      <c r="C22" s="17"/>
      <c r="D22" s="16"/>
      <c r="E22" s="18"/>
      <c r="F22" s="18"/>
      <c r="G22" s="18"/>
      <c r="H22" s="18"/>
      <c r="I22" s="18"/>
      <c r="J22" s="22"/>
      <c r="K22" s="19"/>
    </row>
    <row r="23" spans="1:11" x14ac:dyDescent="0.25">
      <c r="A23" s="15"/>
      <c r="B23" s="16"/>
      <c r="C23" s="17"/>
      <c r="D23" s="16"/>
      <c r="E23" s="18"/>
      <c r="F23" s="18"/>
      <c r="G23" s="18"/>
      <c r="H23" s="18"/>
      <c r="I23" s="18"/>
      <c r="J23" s="22"/>
      <c r="K23" s="19"/>
    </row>
    <row r="24" spans="1:11" x14ac:dyDescent="0.25">
      <c r="A24" s="7"/>
      <c r="B24" s="8"/>
      <c r="C24" s="9">
        <f>SUM(C13:C23)</f>
        <v>10392.73</v>
      </c>
      <c r="D24" s="10" t="s">
        <v>8</v>
      </c>
      <c r="E24" s="11">
        <f>COUNTIF(E13:E23, "No")</f>
        <v>0</v>
      </c>
      <c r="F24" s="11">
        <f>COUNTIF(F13:F23, "No")</f>
        <v>0</v>
      </c>
      <c r="G24" s="11">
        <f>COUNTIF(G13:G23, "No")</f>
        <v>0</v>
      </c>
      <c r="H24" s="11">
        <f t="shared" ref="H24:I24" si="0">COUNTIF(H13:H23, "No")</f>
        <v>0</v>
      </c>
      <c r="I24" s="11">
        <f t="shared" si="0"/>
        <v>0</v>
      </c>
      <c r="J24" s="23">
        <f>SUM(J13:J23)</f>
        <v>0</v>
      </c>
    </row>
  </sheetData>
  <mergeCells count="9">
    <mergeCell ref="J4:K4"/>
    <mergeCell ref="J5:K5"/>
    <mergeCell ref="J6:K6"/>
    <mergeCell ref="B1:D1"/>
    <mergeCell ref="B2:D2"/>
    <mergeCell ref="B3:D3"/>
    <mergeCell ref="J1:K1"/>
    <mergeCell ref="J2:K2"/>
    <mergeCell ref="J3:K3"/>
  </mergeCells>
  <conditionalFormatting sqref="E13:I23">
    <cfRule type="cellIs" dxfId="0" priority="1" operator="equal">
      <formula>"No"</formula>
    </cfRule>
  </conditionalFormatting>
  <dataValidations count="1">
    <dataValidation type="list" allowBlank="1" showInputMessage="1" showErrorMessage="1" sqref="E13:I23">
      <formula1>"Yes, No, N/A"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Credit Card Testing</vt:lpstr>
      <vt:lpstr>TMB1429723708</vt:lpstr>
      <vt:lpstr>TMB992389869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Windsor, Diana (SAO)</dc:creator>
  <cp:lastModifiedBy>Harris, Angela (SAO)</cp:lastModifiedBy>
  <dcterms:created xsi:type="dcterms:W3CDTF">2013-05-20T14:18:37Z</dcterms:created>
  <dcterms:modified xsi:type="dcterms:W3CDTF">2020-06-22T22:35:48Z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